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Corr_Tds_M2_CCPD_I3E\Td4\"/>
    </mc:Choice>
  </mc:AlternateContent>
  <bookViews>
    <workbookView xWindow="360" yWindow="45" windowWidth="11340" windowHeight="4500"/>
  </bookViews>
  <sheets>
    <sheet name="Sheet1" sheetId="1" r:id="rId1"/>
    <sheet name="Sheet2" sheetId="2" r:id="rId2"/>
    <sheet name="Sheet3" sheetId="3" r:id="rId3"/>
  </sheets>
  <calcPr calcId="162913" calcMode="autoNoTable"/>
</workbook>
</file>

<file path=xl/calcChain.xml><?xml version="1.0" encoding="utf-8"?>
<calcChain xmlns="http://schemas.openxmlformats.org/spreadsheetml/2006/main">
  <c r="D20" i="1" l="1"/>
  <c r="D19" i="1"/>
  <c r="D21" i="1" s="1"/>
  <c r="D13" i="1"/>
</calcChain>
</file>

<file path=xl/sharedStrings.xml><?xml version="1.0" encoding="utf-8"?>
<sst xmlns="http://schemas.openxmlformats.org/spreadsheetml/2006/main" count="11" uniqueCount="11">
  <si>
    <t>Square Footage</t>
  </si>
  <si>
    <t>Value</t>
  </si>
  <si>
    <t>forecast is</t>
  </si>
  <si>
    <t>std error of regression is</t>
  </si>
  <si>
    <t>actual price is</t>
  </si>
  <si>
    <t>std errors above forecast</t>
  </si>
  <si>
    <t>Price is much higher than</t>
  </si>
  <si>
    <t>expected. Maybe diamond walls?</t>
  </si>
  <si>
    <t>Problem 27</t>
  </si>
  <si>
    <t>Problem 28</t>
  </si>
  <si>
    <t>Problem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</si>
</sst>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164" fontId="0" fillId="0" borderId="0" xfId="1" applyFont="1"/>
    <xf numFmtId="9" fontId="0" fillId="0" borderId="0" xfId="0" applyNumberForma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300835747902259"/>
          <c:y val="0.31795031024794795"/>
          <c:w val="0.2585755310226478"/>
          <c:h val="0.328206771868849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Value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35046613736583854"/>
                  <c:y val="-0.3333348201048226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Sheet1!$C$4:$C$10</c:f>
              <c:numCache>
                <c:formatCode>General</c:formatCode>
                <c:ptCount val="7"/>
                <c:pt idx="0">
                  <c:v>2000</c:v>
                </c:pt>
                <c:pt idx="1">
                  <c:v>2200</c:v>
                </c:pt>
                <c:pt idx="2">
                  <c:v>2400</c:v>
                </c:pt>
                <c:pt idx="3">
                  <c:v>3000</c:v>
                </c:pt>
                <c:pt idx="4">
                  <c:v>3200</c:v>
                </c:pt>
                <c:pt idx="5">
                  <c:v>3600</c:v>
                </c:pt>
                <c:pt idx="6">
                  <c:v>2900</c:v>
                </c:pt>
              </c:numCache>
            </c:numRef>
          </c:xVal>
          <c:yVal>
            <c:numRef>
              <c:f>Sheet1!$D$4:$D$10</c:f>
              <c:numCache>
                <c:formatCode>_("$"* #\ ##0.00_);_("$"* \(#\ ##0.00\);_("$"* "-"??_);_(@_)</c:formatCode>
                <c:ptCount val="7"/>
                <c:pt idx="0">
                  <c:v>238139.36951502223</c:v>
                </c:pt>
                <c:pt idx="1">
                  <c:v>259711.95079299854</c:v>
                </c:pt>
                <c:pt idx="2">
                  <c:v>300953.6680434547</c:v>
                </c:pt>
                <c:pt idx="3">
                  <c:v>369965.73127331986</c:v>
                </c:pt>
                <c:pt idx="4">
                  <c:v>340091.29548752483</c:v>
                </c:pt>
                <c:pt idx="5">
                  <c:v>405425.02096871374</c:v>
                </c:pt>
                <c:pt idx="6">
                  <c:v>345131.03312619112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C2-472A-913D-DE9027BE9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69792"/>
        <c:axId val="80798080"/>
      </c:scatterChart>
      <c:valAx>
        <c:axId val="7916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Square Feet</a:t>
                </a:r>
              </a:p>
            </c:rich>
          </c:tx>
          <c:layout>
            <c:manualLayout>
              <c:xMode val="edge"/>
              <c:yMode val="edge"/>
              <c:x val="0.36411664900726459"/>
              <c:y val="0.805131973887879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0798080"/>
        <c:crosses val="autoZero"/>
        <c:crossBetween val="midCat"/>
      </c:valAx>
      <c:valAx>
        <c:axId val="8079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4.221635883905013E-2"/>
              <c:y val="0.38974574332054646"/>
            </c:manualLayout>
          </c:layout>
          <c:overlay val="0"/>
          <c:spPr>
            <a:noFill/>
            <a:ln w="25400">
              <a:noFill/>
            </a:ln>
          </c:spPr>
        </c:title>
        <c:numFmt formatCode="_(&quot;$&quot;* #\ ##0.00_);_(&quot;$&quot;* \(#\ 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91697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82405002804724"/>
          <c:y val="0.37436058954169188"/>
          <c:w val="0.30606887859334209"/>
          <c:h val="0.220513897301298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0</xdr:row>
      <xdr:rowOff>0</xdr:rowOff>
    </xdr:from>
    <xdr:to>
      <xdr:col>10</xdr:col>
      <xdr:colOff>38100</xdr:colOff>
      <xdr:row>11</xdr:row>
      <xdr:rowOff>76200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24"/>
  <sheetViews>
    <sheetView tabSelected="1" workbookViewId="0">
      <selection activeCell="D19" sqref="D19"/>
    </sheetView>
  </sheetViews>
  <sheetFormatPr baseColWidth="10" defaultColWidth="8.7265625" defaultRowHeight="13" x14ac:dyDescent="0.6"/>
  <cols>
    <col min="3" max="3" width="26.40625" customWidth="1"/>
    <col min="4" max="4" width="12.26953125" bestFit="1" customWidth="1"/>
  </cols>
  <sheetData>
    <row r="3" spans="3:4" x14ac:dyDescent="0.6">
      <c r="C3" t="s">
        <v>0</v>
      </c>
      <c r="D3" t="s">
        <v>1</v>
      </c>
    </row>
    <row r="4" spans="3:4" x14ac:dyDescent="0.6">
      <c r="C4">
        <v>2000</v>
      </c>
      <c r="D4" s="2">
        <v>238139.36951502223</v>
      </c>
    </row>
    <row r="5" spans="3:4" x14ac:dyDescent="0.6">
      <c r="C5">
        <v>2200</v>
      </c>
      <c r="D5" s="2">
        <v>259711.95079299854</v>
      </c>
    </row>
    <row r="6" spans="3:4" x14ac:dyDescent="0.6">
      <c r="C6">
        <v>2400</v>
      </c>
      <c r="D6" s="2">
        <v>300953.6680434547</v>
      </c>
    </row>
    <row r="7" spans="3:4" x14ac:dyDescent="0.6">
      <c r="C7">
        <v>3000</v>
      </c>
      <c r="D7" s="2">
        <v>369965.73127331986</v>
      </c>
    </row>
    <row r="8" spans="3:4" x14ac:dyDescent="0.6">
      <c r="C8">
        <v>3200</v>
      </c>
      <c r="D8" s="2">
        <v>340091.29548752483</v>
      </c>
    </row>
    <row r="9" spans="3:4" x14ac:dyDescent="0.6">
      <c r="C9">
        <v>3600</v>
      </c>
      <c r="D9" s="2">
        <v>405425.02096871374</v>
      </c>
    </row>
    <row r="10" spans="3:4" x14ac:dyDescent="0.6">
      <c r="C10">
        <v>2900</v>
      </c>
      <c r="D10" s="2">
        <v>345131.03312619112</v>
      </c>
    </row>
    <row r="12" spans="3:4" x14ac:dyDescent="0.6">
      <c r="D12" s="1" t="s">
        <v>8</v>
      </c>
    </row>
    <row r="13" spans="3:4" x14ac:dyDescent="0.6">
      <c r="D13" s="2">
        <f>500*99.64</f>
        <v>49820</v>
      </c>
    </row>
    <row r="15" spans="3:4" x14ac:dyDescent="0.6">
      <c r="D15" s="1" t="s">
        <v>9</v>
      </c>
    </row>
    <row r="16" spans="3:4" x14ac:dyDescent="0.6">
      <c r="D16" s="3">
        <v>0.92</v>
      </c>
    </row>
    <row r="18" spans="3:4" x14ac:dyDescent="0.6">
      <c r="D18" s="1" t="s">
        <v>10</v>
      </c>
    </row>
    <row r="19" spans="3:4" x14ac:dyDescent="0.6">
      <c r="C19" t="s">
        <v>2</v>
      </c>
      <c r="D19" s="2">
        <f>99.64*3000+48053</f>
        <v>346973</v>
      </c>
    </row>
    <row r="20" spans="3:4" x14ac:dyDescent="0.6">
      <c r="C20" t="s">
        <v>3</v>
      </c>
      <c r="D20">
        <f>STEYX(D4:D10,C4:C10)</f>
        <v>18144.666466415805</v>
      </c>
    </row>
    <row r="21" spans="3:4" x14ac:dyDescent="0.6">
      <c r="C21" t="s">
        <v>4</v>
      </c>
      <c r="D21">
        <f>(500000-D19)/D20</f>
        <v>8.4337179899801207</v>
      </c>
    </row>
    <row r="22" spans="3:4" x14ac:dyDescent="0.6">
      <c r="C22" t="s">
        <v>5</v>
      </c>
    </row>
    <row r="23" spans="3:4" x14ac:dyDescent="0.6">
      <c r="C23" t="s">
        <v>6</v>
      </c>
    </row>
    <row r="24" spans="3:4" x14ac:dyDescent="0.6">
      <c r="C24" t="s">
        <v>7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81FBB93-CFB5-4C22-B370-6A6BD4F76DC2}">
  <ds:schemaRefs>
    <ds:schemaRef ds:uri="http://schemas.microsoft.com/office/2006/metadata/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6D1B152C-6EE5-4CCB-ABEB-5D1BB10F38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914AAF-87A5-49D6-8D34-C9483743E9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hhocquar</cp:lastModifiedBy>
  <cp:revision/>
  <dcterms:created xsi:type="dcterms:W3CDTF">2007-01-24T17:47:33Z</dcterms:created>
  <dcterms:modified xsi:type="dcterms:W3CDTF">2022-12-21T14:42:31Z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