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hocquar\Desktop\MAGEFI1620\Tds1720\TD11718\"/>
    </mc:Choice>
  </mc:AlternateContent>
  <bookViews>
    <workbookView xWindow="-105" yWindow="-105" windowWidth="19425" windowHeight="12555" activeTab="5"/>
  </bookViews>
  <sheets>
    <sheet name="exo1" sheetId="1" r:id="rId1"/>
    <sheet name="exo2" sheetId="2" r:id="rId2"/>
    <sheet name="exo3" sheetId="3" r:id="rId3"/>
    <sheet name="exo4" sheetId="4" r:id="rId4"/>
    <sheet name="exo5" sheetId="5" r:id="rId5"/>
    <sheet name="exo6" sheetId="6" r:id="rId6"/>
  </sheets>
  <definedNames>
    <definedName name="solver_adj" localSheetId="0" hidden="1">'exo1'!$A$2:$B$2</definedName>
    <definedName name="solver_adj" localSheetId="1" hidden="1">'exo2'!$A$2:$B$2</definedName>
    <definedName name="solver_adj" localSheetId="2" hidden="1">'exo3'!$A$2:$F$2</definedName>
    <definedName name="solver_adj" localSheetId="3" hidden="1">'exo4'!$A$2:$C$2</definedName>
    <definedName name="solver_adj" localSheetId="4" hidden="1">'exo5'!$C$2:$G$2</definedName>
    <definedName name="solver_adj" localSheetId="5" hidden="1">'exo6'!$B$2:$C$2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2</definedName>
    <definedName name="solver_drv" localSheetId="4" hidden="1">1</definedName>
    <definedName name="solver_drv" localSheetId="5" hidden="1">2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lhs1" localSheetId="0" hidden="1">'exo1'!$C$2:$E$2</definedName>
    <definedName name="solver_lhs1" localSheetId="1" hidden="1">'exo2'!$C$2:$E$2</definedName>
    <definedName name="solver_lhs1" localSheetId="2" hidden="1">'exo3'!$G$2:$H$2</definedName>
    <definedName name="solver_lhs1" localSheetId="3" hidden="1">'exo4'!$D$2:$G$2</definedName>
    <definedName name="solver_lhs1" localSheetId="4" hidden="1">'exo5'!$C$2:$G$2</definedName>
    <definedName name="solver_lhs1" localSheetId="5" hidden="1">'exo6'!$B$2:$C$2</definedName>
    <definedName name="solver_lhs2" localSheetId="3" hidden="1">'exo4'!$D$2:$G$2</definedName>
    <definedName name="solver_lhs2" localSheetId="4" hidden="1">'exo5'!$H$2:$Q$2</definedName>
    <definedName name="solver_lhs2" localSheetId="5" hidden="1">'exo6'!$D$2:$F$2</definedName>
    <definedName name="solver_lhs3" localSheetId="5" hidden="1">'exo6'!$G$2:$H$2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um" localSheetId="0" hidden="1">1</definedName>
    <definedName name="solver_num" localSheetId="1" hidden="1">1</definedName>
    <definedName name="solver_num" localSheetId="2" hidden="1">1</definedName>
    <definedName name="solver_num" localSheetId="3" hidden="1">1</definedName>
    <definedName name="solver_num" localSheetId="4" hidden="1">2</definedName>
    <definedName name="solver_num" localSheetId="5" hidden="1">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opt" localSheetId="0" hidden="1">'exo1'!$B$5</definedName>
    <definedName name="solver_opt" localSheetId="1" hidden="1">'exo2'!$B$6</definedName>
    <definedName name="solver_opt" localSheetId="2" hidden="1">'exo3'!$B$8</definedName>
    <definedName name="solver_opt" localSheetId="3" hidden="1">'exo4'!$B$6</definedName>
    <definedName name="solver_opt" localSheetId="4" hidden="1">'exo5'!$D$8</definedName>
    <definedName name="solver_opt" localSheetId="5" hidden="1">'exo6'!$C$6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2</definedName>
    <definedName name="solver_rbv" localSheetId="4" hidden="1">1</definedName>
    <definedName name="solver_rbv" localSheetId="5" hidden="1">2</definedName>
    <definedName name="solver_rel1" localSheetId="0" hidden="1">1</definedName>
    <definedName name="solver_rel1" localSheetId="1" hidden="1">1</definedName>
    <definedName name="solver_rel1" localSheetId="2" hidden="1">3</definedName>
    <definedName name="solver_rel1" localSheetId="3" hidden="1">1</definedName>
    <definedName name="solver_rel1" localSheetId="4" hidden="1">3</definedName>
    <definedName name="solver_rel1" localSheetId="5" hidden="1">4</definedName>
    <definedName name="solver_rel2" localSheetId="3" hidden="1">1</definedName>
    <definedName name="solver_rel2" localSheetId="4" hidden="1">3</definedName>
    <definedName name="solver_rel2" localSheetId="5" hidden="1">1</definedName>
    <definedName name="solver_rel3" localSheetId="5" hidden="1">3</definedName>
    <definedName name="solver_rhs1" localSheetId="0" hidden="1">'exo1'!$C$3:$E$3</definedName>
    <definedName name="solver_rhs1" localSheetId="1" hidden="1">'exo2'!$C$3:$E$3</definedName>
    <definedName name="solver_rhs1" localSheetId="2" hidden="1">'exo3'!$G$3:$H$3</definedName>
    <definedName name="solver_rhs1" localSheetId="3" hidden="1">'exo4'!$D$3:$G$3</definedName>
    <definedName name="solver_rhs1" localSheetId="4" hidden="1">0</definedName>
    <definedName name="solver_rhs1" localSheetId="5" hidden="1">entier</definedName>
    <definedName name="solver_rhs2" localSheetId="3" hidden="1">'exo4'!$D$3:$G$3</definedName>
    <definedName name="solver_rhs2" localSheetId="4" hidden="1">'exo5'!$H$3:$Q$3</definedName>
    <definedName name="solver_rhs2" localSheetId="5" hidden="1">'exo6'!$D$3:$F$3</definedName>
    <definedName name="solver_rhs3" localSheetId="5" hidden="1">'exo6'!$G$3:$H$3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2</definedName>
    <definedName name="solver_scl" localSheetId="4" hidden="1">1</definedName>
    <definedName name="solver_scl" localSheetId="5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yp" localSheetId="0" hidden="1">1</definedName>
    <definedName name="solver_typ" localSheetId="1" hidden="1">1</definedName>
    <definedName name="solver_typ" localSheetId="2" hidden="1">2</definedName>
    <definedName name="solver_typ" localSheetId="3" hidden="1">1</definedName>
    <definedName name="solver_typ" localSheetId="4" hidden="1">2</definedName>
    <definedName name="solver_typ" localSheetId="5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6" l="1"/>
  <c r="H2" i="6"/>
  <c r="G2" i="6"/>
  <c r="F2" i="6"/>
  <c r="E2" i="6"/>
  <c r="D2" i="6"/>
  <c r="D8" i="5"/>
  <c r="Q2" i="5"/>
  <c r="P2" i="5"/>
  <c r="O2" i="5"/>
  <c r="N2" i="5"/>
  <c r="M2" i="5"/>
  <c r="L2" i="5"/>
  <c r="K2" i="5"/>
  <c r="J2" i="5"/>
  <c r="I2" i="5"/>
  <c r="H2" i="5"/>
  <c r="B6" i="4"/>
  <c r="G2" i="4"/>
  <c r="F2" i="4"/>
  <c r="E2" i="4"/>
  <c r="D2" i="4"/>
  <c r="H2" i="3" l="1"/>
  <c r="G2" i="3"/>
  <c r="B8" i="3"/>
  <c r="E2" i="2"/>
  <c r="D2" i="2"/>
  <c r="C2" i="2"/>
  <c r="B6" i="2"/>
  <c r="E2" i="1"/>
  <c r="D2" i="1"/>
  <c r="C2" i="1"/>
  <c r="B5" i="1"/>
</calcChain>
</file>

<file path=xl/sharedStrings.xml><?xml version="1.0" encoding="utf-8"?>
<sst xmlns="http://schemas.openxmlformats.org/spreadsheetml/2006/main" count="54" uniqueCount="47">
  <si>
    <t>Surface de concombres au m^2</t>
  </si>
  <si>
    <t>Surface d'oignons au m^2</t>
  </si>
  <si>
    <t>Contraintes fertilisant A</t>
  </si>
  <si>
    <t>Contraintes antiparasite</t>
  </si>
  <si>
    <t>Contraintes essence A</t>
  </si>
  <si>
    <t>Contraintes essence B</t>
  </si>
  <si>
    <t>Contraintes essence C</t>
  </si>
  <si>
    <t>Profit maximum</t>
  </si>
  <si>
    <t>Poids maximum</t>
  </si>
  <si>
    <t>Aliment 1</t>
  </si>
  <si>
    <t>Aliment 2</t>
  </si>
  <si>
    <t>Aliment 3</t>
  </si>
  <si>
    <t>Aliment 4</t>
  </si>
  <si>
    <t>Aliment 5</t>
  </si>
  <si>
    <t>Aliment 6</t>
  </si>
  <si>
    <t>Contraintes Vitamine A</t>
  </si>
  <si>
    <t>Coût total minimum</t>
  </si>
  <si>
    <t>Contraintes Vitamine C</t>
  </si>
  <si>
    <t>Parfum 1</t>
  </si>
  <si>
    <t>Parfum 2</t>
  </si>
  <si>
    <t>Contraintes fertilisant B</t>
  </si>
  <si>
    <t>HS</t>
  </si>
  <si>
    <t>HR</t>
  </si>
  <si>
    <t>D</t>
  </si>
  <si>
    <t>Contraintes sur A</t>
  </si>
  <si>
    <t>Contraintes sur B</t>
  </si>
  <si>
    <t>Contraintes sur le sucre</t>
  </si>
  <si>
    <t>Contraintes sur la mo</t>
  </si>
  <si>
    <t>Profit</t>
  </si>
  <si>
    <t>x_i est le nbre de personnes sur le poste i</t>
  </si>
  <si>
    <t>x_1</t>
  </si>
  <si>
    <t>x_2</t>
  </si>
  <si>
    <t>x_3</t>
  </si>
  <si>
    <t>x_4</t>
  </si>
  <si>
    <t>x_5</t>
  </si>
  <si>
    <t>Contraintes 1</t>
  </si>
  <si>
    <t>Contraintes 2</t>
  </si>
  <si>
    <t>Contraintes 3</t>
  </si>
  <si>
    <t>Contraintes 4</t>
  </si>
  <si>
    <t>Contraintes 5</t>
  </si>
  <si>
    <t>Contraintes 6</t>
  </si>
  <si>
    <t>Contraintes 7</t>
  </si>
  <si>
    <t>Contraintes 8</t>
  </si>
  <si>
    <t>Contraintes 9</t>
  </si>
  <si>
    <t>Contraintes 10</t>
  </si>
  <si>
    <t>Coût total</t>
  </si>
  <si>
    <t>Gain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</si>
</sst>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tmp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7</xdr:col>
      <xdr:colOff>248967</xdr:colOff>
      <xdr:row>24</xdr:row>
      <xdr:rowOff>152820</xdr:rowOff>
    </xdr:to>
    <xdr:pic>
      <xdr:nvPicPr>
        <xdr:cNvPr id="3" name="Image 2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14500"/>
          <a:ext cx="9440592" cy="3010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11</xdr:col>
      <xdr:colOff>258498</xdr:colOff>
      <xdr:row>32</xdr:row>
      <xdr:rowOff>133954</xdr:rowOff>
    </xdr:to>
    <xdr:pic>
      <xdr:nvPicPr>
        <xdr:cNvPr id="3" name="Image 2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905000"/>
          <a:ext cx="9478698" cy="43249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11</xdr:col>
      <xdr:colOff>458508</xdr:colOff>
      <xdr:row>30</xdr:row>
      <xdr:rowOff>19558</xdr:rowOff>
    </xdr:to>
    <xdr:pic>
      <xdr:nvPicPr>
        <xdr:cNvPr id="2" name="Image 1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2095500"/>
          <a:ext cx="9373908" cy="36390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</xdr:row>
      <xdr:rowOff>0</xdr:rowOff>
    </xdr:from>
    <xdr:to>
      <xdr:col>14</xdr:col>
      <xdr:colOff>68226</xdr:colOff>
      <xdr:row>39</xdr:row>
      <xdr:rowOff>48270</xdr:rowOff>
    </xdr:to>
    <xdr:pic>
      <xdr:nvPicPr>
        <xdr:cNvPr id="2" name="Image 1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2857500"/>
          <a:ext cx="11117226" cy="4620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10</xdr:col>
      <xdr:colOff>458257</xdr:colOff>
      <xdr:row>47</xdr:row>
      <xdr:rowOff>86668</xdr:rowOff>
    </xdr:to>
    <xdr:pic>
      <xdr:nvPicPr>
        <xdr:cNvPr id="3" name="Image 2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2286000"/>
          <a:ext cx="7573432" cy="67541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11</xdr:col>
      <xdr:colOff>258228</xdr:colOff>
      <xdr:row>29</xdr:row>
      <xdr:rowOff>76742</xdr:rowOff>
    </xdr:to>
    <xdr:pic>
      <xdr:nvPicPr>
        <xdr:cNvPr id="2" name="Image 1" descr="Capture d’écra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1714500"/>
          <a:ext cx="7544853" cy="3886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13" workbookViewId="0">
      <selection activeCell="J13" sqref="J13"/>
    </sheetView>
  </sheetViews>
  <sheetFormatPr baseColWidth="10" defaultRowHeight="15" x14ac:dyDescent="0.25"/>
  <cols>
    <col min="1" max="2" width="26.85546875" bestFit="1" customWidth="1"/>
    <col min="3" max="5" width="20.425781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20</v>
      </c>
      <c r="E1" s="1" t="s">
        <v>3</v>
      </c>
    </row>
    <row r="2" spans="1:5" x14ac:dyDescent="0.25">
      <c r="A2">
        <v>3</v>
      </c>
      <c r="B2">
        <v>2</v>
      </c>
      <c r="C2">
        <f>2*A2+1*B2</f>
        <v>8</v>
      </c>
      <c r="D2">
        <f>1*A2+2*B2</f>
        <v>7</v>
      </c>
      <c r="E2">
        <f>1*B2</f>
        <v>2</v>
      </c>
    </row>
    <row r="3" spans="1:5" x14ac:dyDescent="0.25">
      <c r="C3">
        <v>8</v>
      </c>
      <c r="D3">
        <v>7</v>
      </c>
      <c r="E3">
        <v>3</v>
      </c>
    </row>
    <row r="5" spans="1:5" x14ac:dyDescent="0.25">
      <c r="A5" s="1" t="s">
        <v>8</v>
      </c>
      <c r="B5">
        <f>4*A2+5*B2</f>
        <v>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7" workbookViewId="0">
      <selection activeCell="M30" sqref="M30"/>
    </sheetView>
  </sheetViews>
  <sheetFormatPr baseColWidth="10" defaultRowHeight="15" x14ac:dyDescent="0.25"/>
  <cols>
    <col min="1" max="1" width="14.5703125" bestFit="1" customWidth="1"/>
    <col min="3" max="5" width="19.42578125" bestFit="1" customWidth="1"/>
  </cols>
  <sheetData>
    <row r="1" spans="1:5" x14ac:dyDescent="0.25">
      <c r="A1" s="1" t="s">
        <v>18</v>
      </c>
      <c r="B1" s="1" t="s">
        <v>19</v>
      </c>
      <c r="C1" s="1" t="s">
        <v>4</v>
      </c>
      <c r="D1" s="1" t="s">
        <v>5</v>
      </c>
      <c r="E1" s="1" t="s">
        <v>6</v>
      </c>
    </row>
    <row r="2" spans="1:5" x14ac:dyDescent="0.25">
      <c r="A2">
        <v>2.0000000000000004</v>
      </c>
      <c r="B2">
        <v>6</v>
      </c>
      <c r="C2">
        <f>A2</f>
        <v>2.0000000000000004</v>
      </c>
      <c r="D2">
        <f>2*B2</f>
        <v>12</v>
      </c>
      <c r="E2">
        <f>3*A2+2*B2</f>
        <v>18</v>
      </c>
    </row>
    <row r="3" spans="1:5" x14ac:dyDescent="0.25">
      <c r="C3">
        <v>4</v>
      </c>
      <c r="D3">
        <v>12</v>
      </c>
      <c r="E3">
        <v>18</v>
      </c>
    </row>
    <row r="6" spans="1:5" x14ac:dyDescent="0.25">
      <c r="A6" s="1" t="s">
        <v>7</v>
      </c>
      <c r="B6">
        <f>300*A2+500*B2</f>
        <v>3600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D1" zoomScale="85" zoomScaleNormal="85" workbookViewId="0">
      <selection activeCell="M16" sqref="M16"/>
    </sheetView>
  </sheetViews>
  <sheetFormatPr baseColWidth="10" defaultRowHeight="15" x14ac:dyDescent="0.25"/>
  <cols>
    <col min="1" max="1" width="17.42578125" bestFit="1" customWidth="1"/>
    <col min="7" max="7" width="21.85546875" bestFit="1" customWidth="1"/>
    <col min="8" max="8" width="20.42578125" bestFit="1" customWidth="1"/>
  </cols>
  <sheetData>
    <row r="1" spans="1:8" x14ac:dyDescent="0.25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17</v>
      </c>
    </row>
    <row r="2" spans="1:8" x14ac:dyDescent="0.25">
      <c r="A2">
        <v>0</v>
      </c>
      <c r="B2">
        <v>0</v>
      </c>
      <c r="C2">
        <v>0</v>
      </c>
      <c r="D2">
        <v>0</v>
      </c>
      <c r="E2">
        <v>5.0000000000000009</v>
      </c>
      <c r="F2">
        <v>1.9999999999999991</v>
      </c>
      <c r="G2">
        <f>A2+2*C2+2*D2+E2+2*F2</f>
        <v>9</v>
      </c>
      <c r="H2">
        <f>B2+3*C2+D2+3*E2+2*F2</f>
        <v>19</v>
      </c>
    </row>
    <row r="3" spans="1:8" x14ac:dyDescent="0.25">
      <c r="G3">
        <v>9</v>
      </c>
      <c r="H3">
        <v>19</v>
      </c>
    </row>
    <row r="8" spans="1:8" x14ac:dyDescent="0.25">
      <c r="A8" s="1" t="s">
        <v>16</v>
      </c>
      <c r="B8">
        <f>35*A2+30*B2+60*C2+50*D2+27*E2+22*F2</f>
        <v>179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G9" sqref="G9"/>
    </sheetView>
  </sheetViews>
  <sheetFormatPr baseColWidth="10" defaultRowHeight="15" x14ac:dyDescent="0.25"/>
  <cols>
    <col min="4" max="4" width="16.28515625" bestFit="1" customWidth="1"/>
    <col min="5" max="5" width="16.140625" bestFit="1" customWidth="1"/>
    <col min="6" max="6" width="22" bestFit="1" customWidth="1"/>
    <col min="7" max="7" width="19.85546875" bestFit="1" customWidth="1"/>
  </cols>
  <sheetData>
    <row r="1" spans="1:7" x14ac:dyDescent="0.2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</row>
    <row r="2" spans="1:7" x14ac:dyDescent="0.25">
      <c r="A2">
        <v>0</v>
      </c>
      <c r="B2">
        <v>50.000000000000007</v>
      </c>
      <c r="C2">
        <v>75</v>
      </c>
      <c r="D2">
        <f>A2+2*B2</f>
        <v>100.00000000000001</v>
      </c>
      <c r="E2">
        <f>A2+2*C2</f>
        <v>150</v>
      </c>
      <c r="F2">
        <f>2*A2+B2</f>
        <v>50.000000000000007</v>
      </c>
      <c r="G2">
        <f>2*A2+3*B2+C2</f>
        <v>225.00000000000003</v>
      </c>
    </row>
    <row r="3" spans="1:7" x14ac:dyDescent="0.25">
      <c r="D3">
        <v>150</v>
      </c>
      <c r="E3">
        <v>150</v>
      </c>
      <c r="F3">
        <v>80</v>
      </c>
      <c r="G3">
        <v>225</v>
      </c>
    </row>
    <row r="6" spans="1:7" x14ac:dyDescent="0.25">
      <c r="A6" s="1" t="s">
        <v>28</v>
      </c>
      <c r="B6">
        <f>10*A2+12*B2+20*C2</f>
        <v>2100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opLeftCell="B1" workbookViewId="0">
      <selection activeCell="O13" sqref="O13"/>
    </sheetView>
  </sheetViews>
  <sheetFormatPr baseColWidth="10" defaultRowHeight="15" x14ac:dyDescent="0.25"/>
  <cols>
    <col min="1" max="1" width="34.5703125" bestFit="1" customWidth="1"/>
    <col min="8" max="16" width="12.7109375" bestFit="1" customWidth="1"/>
    <col min="17" max="17" width="13.140625" bestFit="1" customWidth="1"/>
  </cols>
  <sheetData>
    <row r="1" spans="1:17" x14ac:dyDescent="0.25">
      <c r="A1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</row>
    <row r="2" spans="1:17" x14ac:dyDescent="0.25">
      <c r="C2">
        <v>48</v>
      </c>
      <c r="D2">
        <v>31.000000000000007</v>
      </c>
      <c r="E2">
        <v>39</v>
      </c>
      <c r="F2">
        <v>43</v>
      </c>
      <c r="G2">
        <v>15</v>
      </c>
      <c r="H2">
        <f>C2</f>
        <v>48</v>
      </c>
      <c r="I2">
        <f>C2+D2</f>
        <v>79</v>
      </c>
      <c r="J2">
        <f>C2+D2</f>
        <v>79</v>
      </c>
      <c r="K2">
        <f>C2+D2+E2</f>
        <v>118</v>
      </c>
      <c r="L2">
        <f>D2+E2</f>
        <v>70</v>
      </c>
      <c r="M2">
        <f>E2+F2</f>
        <v>82</v>
      </c>
      <c r="N2">
        <f>E2+F2</f>
        <v>82</v>
      </c>
      <c r="O2">
        <f>F2</f>
        <v>43</v>
      </c>
      <c r="P2">
        <f>F2+G2</f>
        <v>58</v>
      </c>
      <c r="Q2">
        <f>G2</f>
        <v>15</v>
      </c>
    </row>
    <row r="3" spans="1:17" x14ac:dyDescent="0.25">
      <c r="H3">
        <v>48</v>
      </c>
      <c r="I3">
        <v>79</v>
      </c>
      <c r="J3">
        <v>65</v>
      </c>
      <c r="K3">
        <v>87</v>
      </c>
      <c r="L3">
        <v>64</v>
      </c>
      <c r="M3">
        <v>73</v>
      </c>
      <c r="N3">
        <v>82</v>
      </c>
      <c r="O3">
        <v>43</v>
      </c>
      <c r="P3">
        <v>52</v>
      </c>
      <c r="Q3">
        <v>15</v>
      </c>
    </row>
    <row r="8" spans="1:17" x14ac:dyDescent="0.25">
      <c r="C8" s="1" t="s">
        <v>45</v>
      </c>
      <c r="D8">
        <f>170*C2+160*D2+175*E2+180*F2+195*G2</f>
        <v>30610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"/>
  <sheetViews>
    <sheetView tabSelected="1" zoomScale="145" zoomScaleNormal="145" workbookViewId="0">
      <selection activeCell="E5" sqref="E5"/>
    </sheetView>
  </sheetViews>
  <sheetFormatPr baseColWidth="10" defaultRowHeight="15" x14ac:dyDescent="0.25"/>
  <cols>
    <col min="4" max="8" width="12.7109375" bestFit="1" customWidth="1"/>
  </cols>
  <sheetData>
    <row r="1" spans="2:8" x14ac:dyDescent="0.25">
      <c r="B1" s="2" t="s">
        <v>30</v>
      </c>
      <c r="C1" s="2" t="s">
        <v>31</v>
      </c>
      <c r="D1" s="2" t="s">
        <v>35</v>
      </c>
      <c r="E1" s="2" t="s">
        <v>36</v>
      </c>
      <c r="F1" s="2" t="s">
        <v>37</v>
      </c>
      <c r="G1" s="3" t="s">
        <v>38</v>
      </c>
      <c r="H1" s="3" t="s">
        <v>39</v>
      </c>
    </row>
    <row r="2" spans="2:8" x14ac:dyDescent="0.25">
      <c r="B2">
        <v>4</v>
      </c>
      <c r="C2">
        <v>3</v>
      </c>
      <c r="D2">
        <f>2*B2+3*C2</f>
        <v>17</v>
      </c>
      <c r="E2">
        <f>C2</f>
        <v>3</v>
      </c>
      <c r="F2">
        <f>B2</f>
        <v>4</v>
      </c>
      <c r="G2" s="4">
        <f>B2</f>
        <v>4</v>
      </c>
      <c r="H2" s="4">
        <f>C2</f>
        <v>3</v>
      </c>
    </row>
    <row r="3" spans="2:8" x14ac:dyDescent="0.25">
      <c r="D3">
        <v>18</v>
      </c>
      <c r="E3">
        <v>3</v>
      </c>
      <c r="F3">
        <v>5</v>
      </c>
      <c r="G3" s="4">
        <v>0</v>
      </c>
      <c r="H3" s="4">
        <v>0</v>
      </c>
    </row>
    <row r="6" spans="2:8" x14ac:dyDescent="0.25">
      <c r="B6" s="1" t="s">
        <v>46</v>
      </c>
      <c r="C6">
        <f>1000*B2+2000*C2</f>
        <v>10000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exo1</vt:lpstr>
      <vt:lpstr>exo2</vt:lpstr>
      <vt:lpstr>exo3</vt:lpstr>
      <vt:lpstr>exo4</vt:lpstr>
      <vt:lpstr>exo5</vt:lpstr>
      <vt:lpstr>exo6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install</cp:lastModifiedBy>
  <dcterms:created xsi:type="dcterms:W3CDTF">2017-10-16T19:08:15Z</dcterms:created>
  <dcterms:modified xsi:type="dcterms:W3CDTF">2019-09-24T09:14:10Z</dcterms:modified>
</cp:coreProperties>
</file>